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tr-saam-c1\SIGNALÉ\Achats capteurs CO2\ÉVOLUTION de la règle\ACTUALISATION REGLE\"/>
    </mc:Choice>
  </mc:AlternateContent>
  <bookViews>
    <workbookView xWindow="0" yWindow="0" windowWidth="25200" windowHeight="11850"/>
  </bookViews>
  <sheets>
    <sheet name="Les effectifs d'élèves par dépa" sheetId="1" r:id="rId1"/>
  </sheets>
  <calcPr calcId="162913"/>
</workbook>
</file>

<file path=xl/calcChain.xml><?xml version="1.0" encoding="utf-8"?>
<calcChain xmlns="http://schemas.openxmlformats.org/spreadsheetml/2006/main">
  <c r="I6" i="1" l="1"/>
  <c r="I7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6" i="1"/>
  <c r="I14" i="1" l="1"/>
  <c r="I15" i="1"/>
  <c r="I17" i="1"/>
  <c r="I22" i="1"/>
  <c r="I23" i="1"/>
  <c r="I25" i="1"/>
  <c r="I30" i="1"/>
  <c r="I31" i="1"/>
  <c r="I33" i="1"/>
  <c r="I39" i="1"/>
  <c r="I41" i="1"/>
  <c r="I43" i="1"/>
  <c r="I49" i="1"/>
  <c r="I51" i="1"/>
  <c r="I67" i="1"/>
  <c r="I70" i="1"/>
  <c r="I71" i="1"/>
  <c r="I73" i="1"/>
  <c r="I78" i="1"/>
  <c r="I79" i="1"/>
  <c r="I81" i="1"/>
  <c r="I87" i="1"/>
  <c r="I89" i="1"/>
  <c r="I94" i="1"/>
  <c r="I95" i="1"/>
  <c r="I97" i="1"/>
  <c r="I103" i="1"/>
  <c r="I105" i="1"/>
  <c r="I11" i="1"/>
  <c r="I27" i="1"/>
  <c r="I9" i="1"/>
  <c r="I10" i="1"/>
  <c r="I12" i="1"/>
  <c r="I13" i="1"/>
  <c r="I18" i="1"/>
  <c r="I19" i="1"/>
  <c r="I20" i="1"/>
  <c r="I21" i="1"/>
  <c r="I26" i="1"/>
  <c r="I28" i="1"/>
  <c r="I29" i="1"/>
  <c r="I34" i="1"/>
  <c r="I35" i="1"/>
  <c r="I36" i="1"/>
  <c r="I37" i="1"/>
  <c r="I38" i="1"/>
  <c r="I42" i="1"/>
  <c r="I44" i="1"/>
  <c r="I45" i="1"/>
  <c r="I46" i="1"/>
  <c r="I47" i="1"/>
  <c r="I50" i="1"/>
  <c r="I52" i="1"/>
  <c r="I53" i="1"/>
  <c r="I54" i="1"/>
  <c r="I55" i="1"/>
  <c r="I57" i="1"/>
  <c r="I58" i="1"/>
  <c r="I59" i="1"/>
  <c r="I60" i="1"/>
  <c r="I61" i="1"/>
  <c r="I62" i="1"/>
  <c r="I63" i="1"/>
  <c r="I65" i="1"/>
  <c r="I66" i="1"/>
  <c r="I68" i="1"/>
  <c r="I69" i="1"/>
  <c r="I74" i="1"/>
  <c r="I75" i="1"/>
  <c r="I76" i="1"/>
  <c r="I77" i="1"/>
  <c r="I82" i="1"/>
  <c r="I83" i="1"/>
  <c r="I84" i="1"/>
  <c r="I85" i="1"/>
  <c r="I86" i="1"/>
  <c r="I90" i="1"/>
  <c r="I91" i="1"/>
  <c r="I92" i="1"/>
  <c r="I93" i="1"/>
  <c r="I98" i="1"/>
  <c r="I99" i="1"/>
  <c r="I100" i="1"/>
  <c r="I101" i="1"/>
  <c r="I102" i="1"/>
  <c r="I106" i="1"/>
  <c r="I104" i="1" l="1"/>
  <c r="I96" i="1"/>
  <c r="I88" i="1"/>
  <c r="I80" i="1"/>
  <c r="I72" i="1"/>
  <c r="I64" i="1"/>
  <c r="I56" i="1"/>
  <c r="I48" i="1"/>
  <c r="I40" i="1"/>
  <c r="I32" i="1"/>
  <c r="I24" i="1"/>
  <c r="I16" i="1"/>
  <c r="I8" i="1"/>
</calcChain>
</file>

<file path=xl/sharedStrings.xml><?xml version="1.0" encoding="utf-8"?>
<sst xmlns="http://schemas.openxmlformats.org/spreadsheetml/2006/main" count="216" uniqueCount="116">
  <si>
    <t>Rentrée scolaire</t>
  </si>
  <si>
    <t>Département</t>
  </si>
  <si>
    <t>Nombre d'élèves
total</t>
  </si>
  <si>
    <t>2020</t>
  </si>
  <si>
    <t>AIN</t>
  </si>
  <si>
    <t>AISNE</t>
  </si>
  <si>
    <t>ALLIER</t>
  </si>
  <si>
    <t>ALPES-DE-HTE-PROVENCE</t>
  </si>
  <si>
    <t>ALPES-MARITIMES</t>
  </si>
  <si>
    <t>ARDECHE</t>
  </si>
  <si>
    <t>ARDENNES</t>
  </si>
  <si>
    <t>ARIEGE</t>
  </si>
  <si>
    <t>AUBE</t>
  </si>
  <si>
    <t>AUDE</t>
  </si>
  <si>
    <t>AVEYRON</t>
  </si>
  <si>
    <t>BAS-RHIN</t>
  </si>
  <si>
    <t>BOUCHES-DU-RHONE</t>
  </si>
  <si>
    <t>CALVADOS</t>
  </si>
  <si>
    <t>CANTAL</t>
  </si>
  <si>
    <t>CHARENTE</t>
  </si>
  <si>
    <t>CHARENTE-MARITIME</t>
  </si>
  <si>
    <t>CHER</t>
  </si>
  <si>
    <t>CORREZE</t>
  </si>
  <si>
    <t>CORSE-DU-SUD</t>
  </si>
  <si>
    <t>COTE D'OR</t>
  </si>
  <si>
    <t>COTES D'ARMOR</t>
  </si>
  <si>
    <t>CREUSE</t>
  </si>
  <si>
    <t>DEUX-SEVRES</t>
  </si>
  <si>
    <t>DORDOGNE</t>
  </si>
  <si>
    <t>DOUBS</t>
  </si>
  <si>
    <t>DROME</t>
  </si>
  <si>
    <t>ESSONNE</t>
  </si>
  <si>
    <t>EURE</t>
  </si>
  <si>
    <t>EURE-ET-LOIR</t>
  </si>
  <si>
    <t>FINISTERE</t>
  </si>
  <si>
    <t>GARD</t>
  </si>
  <si>
    <t>GERS</t>
  </si>
  <si>
    <t>GIRONDE</t>
  </si>
  <si>
    <t>GUADELOUPE</t>
  </si>
  <si>
    <t>GUYANE</t>
  </si>
  <si>
    <t>HAUTE-CORSE</t>
  </si>
  <si>
    <t>HAUTE-GARONNE</t>
  </si>
  <si>
    <t>HAUTE-LOIRE</t>
  </si>
  <si>
    <t>HAUTE-MARNE</t>
  </si>
  <si>
    <t>HAUTES-ALPES</t>
  </si>
  <si>
    <t>HAUTE-SAONE</t>
  </si>
  <si>
    <t>HAUTE SAVOIE</t>
  </si>
  <si>
    <t>HAUTES-PYRENEES</t>
  </si>
  <si>
    <t>HAUTE-VIENNE</t>
  </si>
  <si>
    <t>HAUT-RHIN</t>
  </si>
  <si>
    <t>HAUTS-DE-SEINE</t>
  </si>
  <si>
    <t>HERAULT</t>
  </si>
  <si>
    <t>ILLE-ET-VILAINE</t>
  </si>
  <si>
    <t>INDRE</t>
  </si>
  <si>
    <t>INDRE-ET-LOIRE</t>
  </si>
  <si>
    <t>ISERE</t>
  </si>
  <si>
    <t>JURA</t>
  </si>
  <si>
    <t>LANDES</t>
  </si>
  <si>
    <t>LA REUNION</t>
  </si>
  <si>
    <t>LOIRE</t>
  </si>
  <si>
    <t>LOIRE-ATLANTIQUE</t>
  </si>
  <si>
    <t>LOIRET</t>
  </si>
  <si>
    <t>LOIR-ET-CHER</t>
  </si>
  <si>
    <t>LOT</t>
  </si>
  <si>
    <t>LOT-ET-GARONNE</t>
  </si>
  <si>
    <t>LOZERE</t>
  </si>
  <si>
    <t>MAINE-ET-LOIRE</t>
  </si>
  <si>
    <t>MANCHE</t>
  </si>
  <si>
    <t>MARNE</t>
  </si>
  <si>
    <t>MARTINIQUE</t>
  </si>
  <si>
    <t>MAYENNE</t>
  </si>
  <si>
    <t>MAYOTTE</t>
  </si>
  <si>
    <t>MEURTHE-ET-MOSELLE</t>
  </si>
  <si>
    <t>MEUSE</t>
  </si>
  <si>
    <t>MORBIHAN</t>
  </si>
  <si>
    <t>MOSELLE</t>
  </si>
  <si>
    <t>NIEVRE</t>
  </si>
  <si>
    <t>NORD</t>
  </si>
  <si>
    <t>OISE</t>
  </si>
  <si>
    <t>ORNE</t>
  </si>
  <si>
    <t>PARIS</t>
  </si>
  <si>
    <t>PAS-DE-CALAIS</t>
  </si>
  <si>
    <t>PUY-DE-DOME</t>
  </si>
  <si>
    <t>PYRENEES-ATLANTIQUES</t>
  </si>
  <si>
    <t>PYRENEES-ORIENTALES</t>
  </si>
  <si>
    <t>RHONE</t>
  </si>
  <si>
    <t>SAONE-ET-LOIRE</t>
  </si>
  <si>
    <t>SARTHE</t>
  </si>
  <si>
    <t>SAVOIE</t>
  </si>
  <si>
    <t>SEINE-ET-MARNE</t>
  </si>
  <si>
    <t>SEINE MARITIME</t>
  </si>
  <si>
    <t>SEINE-SAINT-DENIS</t>
  </si>
  <si>
    <t>SOMME</t>
  </si>
  <si>
    <t>TARN</t>
  </si>
  <si>
    <t>TARN-ET-GARONNE</t>
  </si>
  <si>
    <t>TERRITOIRE DE BELFORT</t>
  </si>
  <si>
    <t>VAL-DE-MARNE</t>
  </si>
  <si>
    <t>VAL-D'OISE</t>
  </si>
  <si>
    <t>VAR</t>
  </si>
  <si>
    <t>VAUCLUSE</t>
  </si>
  <si>
    <t>VENDEE</t>
  </si>
  <si>
    <t>VIENNE</t>
  </si>
  <si>
    <t>VOSGES</t>
  </si>
  <si>
    <t>YONNE</t>
  </si>
  <si>
    <t>YVELINES</t>
  </si>
  <si>
    <t>Les effectifs d'élèves par département dans les collèges publics</t>
  </si>
  <si>
    <t>a</t>
  </si>
  <si>
    <t>b</t>
  </si>
  <si>
    <t>c</t>
  </si>
  <si>
    <t>d</t>
  </si>
  <si>
    <t>f</t>
  </si>
  <si>
    <t xml:space="preserve">Coût
TTC </t>
  </si>
  <si>
    <t xml:space="preserve">Nombre de capteurs achetés et livrés dans ces établissements </t>
  </si>
  <si>
    <t xml:space="preserve">Plafond à 8 € par élève </t>
  </si>
  <si>
    <t>e</t>
  </si>
  <si>
    <t xml:space="preserve">Montant à financer 
le plus petit des montants  d  ou  e  est retenu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</si>
</sst>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7"/>
      <color rgb="FFFFFFFF"/>
      <name val="Arial"/>
      <family val="2"/>
    </font>
    <font>
      <sz val="7"/>
      <color rgb="FF333333"/>
      <name val="Arial"/>
      <family val="2"/>
    </font>
    <font>
      <b/>
      <sz val="7"/>
      <color rgb="FF333333"/>
      <name val="Arial"/>
      <family val="2"/>
    </font>
    <font>
      <u/>
      <sz val="16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3" fontId="4" fillId="2" borderId="3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8"/>
  <sheetViews>
    <sheetView tabSelected="1" zoomScale="130" zoomScaleNormal="130" workbookViewId="0">
      <selection activeCell="K6" sqref="K6"/>
    </sheetView>
  </sheetViews>
  <sheetFormatPr baseColWidth="10" defaultRowHeight="12.75" x14ac:dyDescent="0.2"/>
  <cols>
    <col min="1" max="1" width="0.85546875" customWidth="1"/>
    <col min="2" max="2" width="20" customWidth="1"/>
    <col min="3" max="3" width="7.42578125" customWidth="1"/>
    <col min="4" max="4" width="20.140625" customWidth="1"/>
    <col min="5" max="5" width="10.7109375" customWidth="1"/>
    <col min="6" max="6" width="20.85546875" customWidth="1"/>
    <col min="7" max="7" width="12.85546875" customWidth="1"/>
    <col min="9" max="9" width="17.42578125" customWidth="1"/>
  </cols>
  <sheetData>
    <row r="1" spans="2:9" s="1" customFormat="1" ht="8.4499999999999993" customHeight="1" x14ac:dyDescent="0.2"/>
    <row r="2" spans="2:9" s="1" customFormat="1" ht="31.5" customHeight="1" x14ac:dyDescent="0.2">
      <c r="B2" s="10" t="s">
        <v>105</v>
      </c>
      <c r="C2" s="10"/>
      <c r="D2" s="10"/>
      <c r="E2" s="10"/>
      <c r="F2" s="10"/>
      <c r="G2" s="10"/>
      <c r="H2" s="10"/>
      <c r="I2" s="10"/>
    </row>
    <row r="3" spans="2:9" s="1" customFormat="1" ht="18.2" customHeight="1" x14ac:dyDescent="0.2"/>
    <row r="4" spans="2:9" s="1" customFormat="1" ht="38.450000000000003" customHeight="1" x14ac:dyDescent="0.2">
      <c r="C4" s="2" t="s">
        <v>0</v>
      </c>
      <c r="D4" s="2" t="s">
        <v>1</v>
      </c>
      <c r="E4" s="3" t="s">
        <v>2</v>
      </c>
      <c r="F4" s="3" t="s">
        <v>112</v>
      </c>
      <c r="G4" s="3" t="s">
        <v>111</v>
      </c>
      <c r="H4" s="3" t="s">
        <v>113</v>
      </c>
      <c r="I4" s="3" t="s">
        <v>115</v>
      </c>
    </row>
    <row r="5" spans="2:9" s="1" customFormat="1" ht="17.25" customHeight="1" x14ac:dyDescent="0.2">
      <c r="C5" s="2"/>
      <c r="D5" s="2" t="s">
        <v>106</v>
      </c>
      <c r="E5" s="3" t="s">
        <v>107</v>
      </c>
      <c r="F5" s="3" t="s">
        <v>108</v>
      </c>
      <c r="G5" s="3" t="s">
        <v>109</v>
      </c>
      <c r="H5" s="3" t="s">
        <v>114</v>
      </c>
      <c r="I5" s="3" t="s">
        <v>110</v>
      </c>
    </row>
    <row r="6" spans="2:9" s="1" customFormat="1" ht="17.649999999999999" customHeight="1" x14ac:dyDescent="0.2">
      <c r="C6" s="4" t="s">
        <v>3</v>
      </c>
      <c r="D6" s="4" t="s">
        <v>4</v>
      </c>
      <c r="E6" s="5">
        <v>30283</v>
      </c>
      <c r="F6" s="5"/>
      <c r="G6" s="5"/>
      <c r="H6" s="5">
        <f>E6*8</f>
        <v>242264</v>
      </c>
      <c r="I6" s="5">
        <f t="shared" ref="I6:I37" si="0">MIN(G6:H6)</f>
        <v>242264</v>
      </c>
    </row>
    <row r="7" spans="2:9" s="1" customFormat="1" ht="17.649999999999999" customHeight="1" x14ac:dyDescent="0.2">
      <c r="C7" s="6" t="s">
        <v>3</v>
      </c>
      <c r="D7" s="6" t="s">
        <v>5</v>
      </c>
      <c r="E7" s="7">
        <v>24210</v>
      </c>
      <c r="F7" s="7"/>
      <c r="G7" s="7"/>
      <c r="H7" s="7">
        <f t="shared" ref="H7:H70" si="1">E7*8</f>
        <v>193680</v>
      </c>
      <c r="I7" s="7">
        <f t="shared" si="0"/>
        <v>193680</v>
      </c>
    </row>
    <row r="8" spans="2:9" s="1" customFormat="1" ht="17.649999999999999" customHeight="1" x14ac:dyDescent="0.2">
      <c r="C8" s="4" t="s">
        <v>3</v>
      </c>
      <c r="D8" s="4" t="s">
        <v>6</v>
      </c>
      <c r="E8" s="5">
        <v>12833</v>
      </c>
      <c r="F8" s="5"/>
      <c r="G8" s="5"/>
      <c r="H8" s="5">
        <f t="shared" si="1"/>
        <v>102664</v>
      </c>
      <c r="I8" s="5">
        <f t="shared" si="0"/>
        <v>102664</v>
      </c>
    </row>
    <row r="9" spans="2:9" s="1" customFormat="1" ht="17.649999999999999" customHeight="1" x14ac:dyDescent="0.2">
      <c r="C9" s="6" t="s">
        <v>3</v>
      </c>
      <c r="D9" s="6" t="s">
        <v>7</v>
      </c>
      <c r="E9" s="7">
        <v>6808</v>
      </c>
      <c r="F9" s="7"/>
      <c r="G9" s="7"/>
      <c r="H9" s="7">
        <f t="shared" si="1"/>
        <v>54464</v>
      </c>
      <c r="I9" s="7">
        <f t="shared" si="0"/>
        <v>54464</v>
      </c>
    </row>
    <row r="10" spans="2:9" s="1" customFormat="1" ht="17.649999999999999" customHeight="1" x14ac:dyDescent="0.2">
      <c r="C10" s="4" t="s">
        <v>3</v>
      </c>
      <c r="D10" s="4" t="s">
        <v>8</v>
      </c>
      <c r="E10" s="5">
        <v>43364</v>
      </c>
      <c r="F10" s="5"/>
      <c r="G10" s="5"/>
      <c r="H10" s="5">
        <f t="shared" si="1"/>
        <v>346912</v>
      </c>
      <c r="I10" s="5">
        <f t="shared" si="0"/>
        <v>346912</v>
      </c>
    </row>
    <row r="11" spans="2:9" s="1" customFormat="1" ht="17.649999999999999" customHeight="1" x14ac:dyDescent="0.2">
      <c r="C11" s="6" t="s">
        <v>3</v>
      </c>
      <c r="D11" s="6" t="s">
        <v>9</v>
      </c>
      <c r="E11" s="7">
        <v>11270</v>
      </c>
      <c r="F11" s="7"/>
      <c r="G11" s="7"/>
      <c r="H11" s="7">
        <f t="shared" si="1"/>
        <v>90160</v>
      </c>
      <c r="I11" s="7">
        <f t="shared" si="0"/>
        <v>90160</v>
      </c>
    </row>
    <row r="12" spans="2:9" s="1" customFormat="1" ht="17.649999999999999" customHeight="1" x14ac:dyDescent="0.2">
      <c r="C12" s="4" t="s">
        <v>3</v>
      </c>
      <c r="D12" s="4" t="s">
        <v>10</v>
      </c>
      <c r="E12" s="5">
        <v>11058</v>
      </c>
      <c r="F12" s="5"/>
      <c r="G12" s="5"/>
      <c r="H12" s="5">
        <f t="shared" si="1"/>
        <v>88464</v>
      </c>
      <c r="I12" s="5">
        <f t="shared" si="0"/>
        <v>88464</v>
      </c>
    </row>
    <row r="13" spans="2:9" s="1" customFormat="1" ht="17.649999999999999" customHeight="1" x14ac:dyDescent="0.2">
      <c r="C13" s="6" t="s">
        <v>3</v>
      </c>
      <c r="D13" s="6" t="s">
        <v>11</v>
      </c>
      <c r="E13" s="7">
        <v>6078</v>
      </c>
      <c r="F13" s="7"/>
      <c r="G13" s="7"/>
      <c r="H13" s="7">
        <f t="shared" si="1"/>
        <v>48624</v>
      </c>
      <c r="I13" s="7">
        <f t="shared" si="0"/>
        <v>48624</v>
      </c>
    </row>
    <row r="14" spans="2:9" s="1" customFormat="1" ht="17.649999999999999" customHeight="1" x14ac:dyDescent="0.2">
      <c r="C14" s="4" t="s">
        <v>3</v>
      </c>
      <c r="D14" s="4" t="s">
        <v>12</v>
      </c>
      <c r="E14" s="5">
        <v>12683</v>
      </c>
      <c r="F14" s="5"/>
      <c r="G14" s="5"/>
      <c r="H14" s="5">
        <f t="shared" si="1"/>
        <v>101464</v>
      </c>
      <c r="I14" s="5">
        <f t="shared" si="0"/>
        <v>101464</v>
      </c>
    </row>
    <row r="15" spans="2:9" s="1" customFormat="1" ht="17.649999999999999" customHeight="1" x14ac:dyDescent="0.2">
      <c r="C15" s="6" t="s">
        <v>3</v>
      </c>
      <c r="D15" s="6" t="s">
        <v>13</v>
      </c>
      <c r="E15" s="7">
        <v>15056</v>
      </c>
      <c r="F15" s="7"/>
      <c r="G15" s="7"/>
      <c r="H15" s="7">
        <f t="shared" si="1"/>
        <v>120448</v>
      </c>
      <c r="I15" s="7">
        <f t="shared" si="0"/>
        <v>120448</v>
      </c>
    </row>
    <row r="16" spans="2:9" s="1" customFormat="1" ht="17.649999999999999" customHeight="1" x14ac:dyDescent="0.2">
      <c r="C16" s="4" t="s">
        <v>3</v>
      </c>
      <c r="D16" s="4" t="s">
        <v>14</v>
      </c>
      <c r="E16" s="5">
        <v>7867</v>
      </c>
      <c r="F16" s="5"/>
      <c r="G16" s="5"/>
      <c r="H16" s="5">
        <f t="shared" si="1"/>
        <v>62936</v>
      </c>
      <c r="I16" s="5">
        <f t="shared" si="0"/>
        <v>62936</v>
      </c>
    </row>
    <row r="17" spans="3:9" s="1" customFormat="1" ht="17.649999999999999" customHeight="1" x14ac:dyDescent="0.2">
      <c r="C17" s="6" t="s">
        <v>3</v>
      </c>
      <c r="D17" s="6" t="s">
        <v>15</v>
      </c>
      <c r="E17" s="7">
        <v>47838</v>
      </c>
      <c r="F17" s="7"/>
      <c r="G17" s="7"/>
      <c r="H17" s="7">
        <f t="shared" si="1"/>
        <v>382704</v>
      </c>
      <c r="I17" s="7">
        <f t="shared" si="0"/>
        <v>382704</v>
      </c>
    </row>
    <row r="18" spans="3:9" s="1" customFormat="1" ht="17.649999999999999" customHeight="1" x14ac:dyDescent="0.2">
      <c r="C18" s="4" t="s">
        <v>3</v>
      </c>
      <c r="D18" s="4" t="s">
        <v>16</v>
      </c>
      <c r="E18" s="5">
        <v>82755</v>
      </c>
      <c r="F18" s="5"/>
      <c r="G18" s="5"/>
      <c r="H18" s="5">
        <f t="shared" si="1"/>
        <v>662040</v>
      </c>
      <c r="I18" s="5">
        <f t="shared" si="0"/>
        <v>662040</v>
      </c>
    </row>
    <row r="19" spans="3:9" s="1" customFormat="1" ht="17.649999999999999" customHeight="1" x14ac:dyDescent="0.2">
      <c r="C19" s="6" t="s">
        <v>3</v>
      </c>
      <c r="D19" s="6" t="s">
        <v>17</v>
      </c>
      <c r="E19" s="7">
        <v>26507</v>
      </c>
      <c r="F19" s="7"/>
      <c r="G19" s="7"/>
      <c r="H19" s="7">
        <f t="shared" si="1"/>
        <v>212056</v>
      </c>
      <c r="I19" s="7">
        <f t="shared" si="0"/>
        <v>212056</v>
      </c>
    </row>
    <row r="20" spans="3:9" s="1" customFormat="1" ht="17.649999999999999" customHeight="1" x14ac:dyDescent="0.2">
      <c r="C20" s="4" t="s">
        <v>3</v>
      </c>
      <c r="D20" s="4" t="s">
        <v>18</v>
      </c>
      <c r="E20" s="5">
        <v>5080</v>
      </c>
      <c r="F20" s="5"/>
      <c r="G20" s="5"/>
      <c r="H20" s="5">
        <f t="shared" si="1"/>
        <v>40640</v>
      </c>
      <c r="I20" s="5">
        <f t="shared" si="0"/>
        <v>40640</v>
      </c>
    </row>
    <row r="21" spans="3:9" s="1" customFormat="1" ht="17.649999999999999" customHeight="1" x14ac:dyDescent="0.2">
      <c r="C21" s="6" t="s">
        <v>3</v>
      </c>
      <c r="D21" s="6" t="s">
        <v>19</v>
      </c>
      <c r="E21" s="7">
        <v>13208</v>
      </c>
      <c r="F21" s="7"/>
      <c r="G21" s="7"/>
      <c r="H21" s="7">
        <f t="shared" si="1"/>
        <v>105664</v>
      </c>
      <c r="I21" s="7">
        <f t="shared" si="0"/>
        <v>105664</v>
      </c>
    </row>
    <row r="22" spans="3:9" s="1" customFormat="1" ht="17.649999999999999" customHeight="1" x14ac:dyDescent="0.2">
      <c r="C22" s="4" t="s">
        <v>3</v>
      </c>
      <c r="D22" s="4" t="s">
        <v>20</v>
      </c>
      <c r="E22" s="5">
        <v>26209</v>
      </c>
      <c r="F22" s="5"/>
      <c r="G22" s="5"/>
      <c r="H22" s="5">
        <f t="shared" si="1"/>
        <v>209672</v>
      </c>
      <c r="I22" s="5">
        <f t="shared" si="0"/>
        <v>209672</v>
      </c>
    </row>
    <row r="23" spans="3:9" s="1" customFormat="1" ht="17.649999999999999" customHeight="1" x14ac:dyDescent="0.2">
      <c r="C23" s="6" t="s">
        <v>3</v>
      </c>
      <c r="D23" s="6" t="s">
        <v>21</v>
      </c>
      <c r="E23" s="7">
        <v>11878</v>
      </c>
      <c r="F23" s="7"/>
      <c r="G23" s="7"/>
      <c r="H23" s="7">
        <f t="shared" si="1"/>
        <v>95024</v>
      </c>
      <c r="I23" s="7">
        <f t="shared" si="0"/>
        <v>95024</v>
      </c>
    </row>
    <row r="24" spans="3:9" s="1" customFormat="1" ht="17.649999999999999" customHeight="1" x14ac:dyDescent="0.2">
      <c r="C24" s="4" t="s">
        <v>3</v>
      </c>
      <c r="D24" s="4" t="s">
        <v>22</v>
      </c>
      <c r="E24" s="5">
        <v>9054</v>
      </c>
      <c r="F24" s="5"/>
      <c r="G24" s="5"/>
      <c r="H24" s="5">
        <f t="shared" si="1"/>
        <v>72432</v>
      </c>
      <c r="I24" s="5">
        <f t="shared" si="0"/>
        <v>72432</v>
      </c>
    </row>
    <row r="25" spans="3:9" s="1" customFormat="1" ht="17.649999999999999" customHeight="1" x14ac:dyDescent="0.2">
      <c r="C25" s="6" t="s">
        <v>3</v>
      </c>
      <c r="D25" s="6" t="s">
        <v>23</v>
      </c>
      <c r="E25" s="7">
        <v>6011</v>
      </c>
      <c r="F25" s="7"/>
      <c r="G25" s="7"/>
      <c r="H25" s="7">
        <f t="shared" si="1"/>
        <v>48088</v>
      </c>
      <c r="I25" s="7">
        <f t="shared" si="0"/>
        <v>48088</v>
      </c>
    </row>
    <row r="26" spans="3:9" s="1" customFormat="1" ht="17.649999999999999" customHeight="1" x14ac:dyDescent="0.2">
      <c r="C26" s="4" t="s">
        <v>3</v>
      </c>
      <c r="D26" s="4" t="s">
        <v>24</v>
      </c>
      <c r="E26" s="5">
        <v>19977</v>
      </c>
      <c r="F26" s="5"/>
      <c r="G26" s="5"/>
      <c r="H26" s="5">
        <f t="shared" si="1"/>
        <v>159816</v>
      </c>
      <c r="I26" s="5">
        <f t="shared" si="0"/>
        <v>159816</v>
      </c>
    </row>
    <row r="27" spans="3:9" s="1" customFormat="1" ht="17.649999999999999" customHeight="1" x14ac:dyDescent="0.2">
      <c r="C27" s="6" t="s">
        <v>3</v>
      </c>
      <c r="D27" s="6" t="s">
        <v>25</v>
      </c>
      <c r="E27" s="7">
        <v>19177</v>
      </c>
      <c r="F27" s="7"/>
      <c r="G27" s="7"/>
      <c r="H27" s="7">
        <f t="shared" si="1"/>
        <v>153416</v>
      </c>
      <c r="I27" s="7">
        <f t="shared" si="0"/>
        <v>153416</v>
      </c>
    </row>
    <row r="28" spans="3:9" s="1" customFormat="1" ht="17.649999999999999" customHeight="1" x14ac:dyDescent="0.2">
      <c r="C28" s="4" t="s">
        <v>3</v>
      </c>
      <c r="D28" s="4" t="s">
        <v>26</v>
      </c>
      <c r="E28" s="5">
        <v>4364</v>
      </c>
      <c r="F28" s="5"/>
      <c r="G28" s="5"/>
      <c r="H28" s="5">
        <f t="shared" si="1"/>
        <v>34912</v>
      </c>
      <c r="I28" s="5">
        <f t="shared" si="0"/>
        <v>34912</v>
      </c>
    </row>
    <row r="29" spans="3:9" s="1" customFormat="1" ht="17.649999999999999" customHeight="1" x14ac:dyDescent="0.2">
      <c r="C29" s="6" t="s">
        <v>3</v>
      </c>
      <c r="D29" s="6" t="s">
        <v>27</v>
      </c>
      <c r="E29" s="7">
        <v>13984</v>
      </c>
      <c r="F29" s="7"/>
      <c r="G29" s="7"/>
      <c r="H29" s="7">
        <f t="shared" si="1"/>
        <v>111872</v>
      </c>
      <c r="I29" s="7">
        <f t="shared" si="0"/>
        <v>111872</v>
      </c>
    </row>
    <row r="30" spans="3:9" s="1" customFormat="1" ht="17.649999999999999" customHeight="1" x14ac:dyDescent="0.2">
      <c r="C30" s="4" t="s">
        <v>3</v>
      </c>
      <c r="D30" s="4" t="s">
        <v>28</v>
      </c>
      <c r="E30" s="5">
        <v>14824</v>
      </c>
      <c r="F30" s="5"/>
      <c r="G30" s="5"/>
      <c r="H30" s="5">
        <f t="shared" si="1"/>
        <v>118592</v>
      </c>
      <c r="I30" s="5">
        <f t="shared" si="0"/>
        <v>118592</v>
      </c>
    </row>
    <row r="31" spans="3:9" s="1" customFormat="1" ht="17.649999999999999" customHeight="1" x14ac:dyDescent="0.2">
      <c r="C31" s="6" t="s">
        <v>3</v>
      </c>
      <c r="D31" s="6" t="s">
        <v>29</v>
      </c>
      <c r="E31" s="7">
        <v>22558</v>
      </c>
      <c r="F31" s="7"/>
      <c r="G31" s="7"/>
      <c r="H31" s="7">
        <f t="shared" si="1"/>
        <v>180464</v>
      </c>
      <c r="I31" s="7">
        <f t="shared" si="0"/>
        <v>180464</v>
      </c>
    </row>
    <row r="32" spans="3:9" s="1" customFormat="1" ht="17.649999999999999" customHeight="1" x14ac:dyDescent="0.2">
      <c r="C32" s="4" t="s">
        <v>3</v>
      </c>
      <c r="D32" s="4" t="s">
        <v>30</v>
      </c>
      <c r="E32" s="5">
        <v>19768</v>
      </c>
      <c r="F32" s="5"/>
      <c r="G32" s="5"/>
      <c r="H32" s="5">
        <f t="shared" si="1"/>
        <v>158144</v>
      </c>
      <c r="I32" s="5">
        <f t="shared" si="0"/>
        <v>158144</v>
      </c>
    </row>
    <row r="33" spans="3:9" s="1" customFormat="1" ht="17.649999999999999" customHeight="1" x14ac:dyDescent="0.2">
      <c r="C33" s="6" t="s">
        <v>3</v>
      </c>
      <c r="D33" s="6" t="s">
        <v>31</v>
      </c>
      <c r="E33" s="7">
        <v>64216</v>
      </c>
      <c r="F33" s="7"/>
      <c r="G33" s="7"/>
      <c r="H33" s="7">
        <f t="shared" si="1"/>
        <v>513728</v>
      </c>
      <c r="I33" s="7">
        <f t="shared" si="0"/>
        <v>513728</v>
      </c>
    </row>
    <row r="34" spans="3:9" s="1" customFormat="1" ht="17.649999999999999" customHeight="1" x14ac:dyDescent="0.2">
      <c r="C34" s="4" t="s">
        <v>3</v>
      </c>
      <c r="D34" s="4" t="s">
        <v>32</v>
      </c>
      <c r="E34" s="5">
        <v>28864</v>
      </c>
      <c r="F34" s="5"/>
      <c r="G34" s="5"/>
      <c r="H34" s="5">
        <f t="shared" si="1"/>
        <v>230912</v>
      </c>
      <c r="I34" s="5">
        <f t="shared" si="0"/>
        <v>230912</v>
      </c>
    </row>
    <row r="35" spans="3:9" s="1" customFormat="1" ht="17.649999999999999" customHeight="1" x14ac:dyDescent="0.2">
      <c r="C35" s="6" t="s">
        <v>3</v>
      </c>
      <c r="D35" s="6" t="s">
        <v>33</v>
      </c>
      <c r="E35" s="7">
        <v>19003</v>
      </c>
      <c r="F35" s="7"/>
      <c r="G35" s="7"/>
      <c r="H35" s="7">
        <f t="shared" si="1"/>
        <v>152024</v>
      </c>
      <c r="I35" s="7">
        <f t="shared" si="0"/>
        <v>152024</v>
      </c>
    </row>
    <row r="36" spans="3:9" s="1" customFormat="1" ht="17.649999999999999" customHeight="1" x14ac:dyDescent="0.2">
      <c r="C36" s="4" t="s">
        <v>3</v>
      </c>
      <c r="D36" s="4" t="s">
        <v>34</v>
      </c>
      <c r="E36" s="5">
        <v>24898</v>
      </c>
      <c r="F36" s="5"/>
      <c r="G36" s="5"/>
      <c r="H36" s="5">
        <f t="shared" si="1"/>
        <v>199184</v>
      </c>
      <c r="I36" s="5">
        <f t="shared" si="0"/>
        <v>199184</v>
      </c>
    </row>
    <row r="37" spans="3:9" s="1" customFormat="1" ht="17.649999999999999" customHeight="1" x14ac:dyDescent="0.2">
      <c r="C37" s="6" t="s">
        <v>3</v>
      </c>
      <c r="D37" s="6" t="s">
        <v>35</v>
      </c>
      <c r="E37" s="7">
        <v>30222</v>
      </c>
      <c r="F37" s="7"/>
      <c r="G37" s="7"/>
      <c r="H37" s="7">
        <f t="shared" si="1"/>
        <v>241776</v>
      </c>
      <c r="I37" s="7">
        <f t="shared" si="0"/>
        <v>241776</v>
      </c>
    </row>
    <row r="38" spans="3:9" s="1" customFormat="1" ht="17.649999999999999" customHeight="1" x14ac:dyDescent="0.2">
      <c r="C38" s="4" t="s">
        <v>3</v>
      </c>
      <c r="D38" s="4" t="s">
        <v>36</v>
      </c>
      <c r="E38" s="5">
        <v>7008</v>
      </c>
      <c r="F38" s="5"/>
      <c r="G38" s="5"/>
      <c r="H38" s="5">
        <f t="shared" si="1"/>
        <v>56064</v>
      </c>
      <c r="I38" s="5">
        <f t="shared" ref="I38:I69" si="2">MIN(G38:H38)</f>
        <v>56064</v>
      </c>
    </row>
    <row r="39" spans="3:9" s="1" customFormat="1" ht="17.649999999999999" customHeight="1" x14ac:dyDescent="0.2">
      <c r="C39" s="6" t="s">
        <v>3</v>
      </c>
      <c r="D39" s="6" t="s">
        <v>37</v>
      </c>
      <c r="E39" s="7">
        <v>66238</v>
      </c>
      <c r="F39" s="7"/>
      <c r="G39" s="7"/>
      <c r="H39" s="7">
        <f t="shared" si="1"/>
        <v>529904</v>
      </c>
      <c r="I39" s="7">
        <f t="shared" si="2"/>
        <v>529904</v>
      </c>
    </row>
    <row r="40" spans="3:9" s="1" customFormat="1" ht="17.649999999999999" customHeight="1" x14ac:dyDescent="0.2">
      <c r="C40" s="4" t="s">
        <v>3</v>
      </c>
      <c r="D40" s="4" t="s">
        <v>38</v>
      </c>
      <c r="E40" s="5">
        <v>22466</v>
      </c>
      <c r="F40" s="5"/>
      <c r="G40" s="5"/>
      <c r="H40" s="5">
        <f t="shared" si="1"/>
        <v>179728</v>
      </c>
      <c r="I40" s="5">
        <f t="shared" si="2"/>
        <v>179728</v>
      </c>
    </row>
    <row r="41" spans="3:9" s="1" customFormat="1" ht="17.649999999999999" customHeight="1" x14ac:dyDescent="0.2">
      <c r="C41" s="6" t="s">
        <v>3</v>
      </c>
      <c r="D41" s="6" t="s">
        <v>39</v>
      </c>
      <c r="E41" s="7">
        <v>22668</v>
      </c>
      <c r="F41" s="7"/>
      <c r="G41" s="7"/>
      <c r="H41" s="7">
        <f t="shared" si="1"/>
        <v>181344</v>
      </c>
      <c r="I41" s="7">
        <f t="shared" si="2"/>
        <v>181344</v>
      </c>
    </row>
    <row r="42" spans="3:9" s="1" customFormat="1" ht="17.649999999999999" customHeight="1" x14ac:dyDescent="0.2">
      <c r="C42" s="4" t="s">
        <v>3</v>
      </c>
      <c r="D42" s="4" t="s">
        <v>40</v>
      </c>
      <c r="E42" s="5">
        <v>6619</v>
      </c>
      <c r="F42" s="5"/>
      <c r="G42" s="5"/>
      <c r="H42" s="5">
        <f t="shared" si="1"/>
        <v>52952</v>
      </c>
      <c r="I42" s="5">
        <f t="shared" si="2"/>
        <v>52952</v>
      </c>
    </row>
    <row r="43" spans="3:9" s="1" customFormat="1" ht="17.649999999999999" customHeight="1" x14ac:dyDescent="0.2">
      <c r="C43" s="6" t="s">
        <v>3</v>
      </c>
      <c r="D43" s="6" t="s">
        <v>41</v>
      </c>
      <c r="E43" s="7">
        <v>57201</v>
      </c>
      <c r="F43" s="7"/>
      <c r="G43" s="7"/>
      <c r="H43" s="7">
        <f t="shared" si="1"/>
        <v>457608</v>
      </c>
      <c r="I43" s="7">
        <f t="shared" si="2"/>
        <v>457608</v>
      </c>
    </row>
    <row r="44" spans="3:9" s="1" customFormat="1" ht="17.649999999999999" customHeight="1" x14ac:dyDescent="0.2">
      <c r="C44" s="4" t="s">
        <v>3</v>
      </c>
      <c r="D44" s="4" t="s">
        <v>42</v>
      </c>
      <c r="E44" s="5">
        <v>6467</v>
      </c>
      <c r="F44" s="5"/>
      <c r="G44" s="5"/>
      <c r="H44" s="5">
        <f t="shared" si="1"/>
        <v>51736</v>
      </c>
      <c r="I44" s="5">
        <f t="shared" si="2"/>
        <v>51736</v>
      </c>
    </row>
    <row r="45" spans="3:9" s="1" customFormat="1" ht="17.649999999999999" customHeight="1" x14ac:dyDescent="0.2">
      <c r="C45" s="6" t="s">
        <v>3</v>
      </c>
      <c r="D45" s="6" t="s">
        <v>43</v>
      </c>
      <c r="E45" s="7">
        <v>6798</v>
      </c>
      <c r="F45" s="7"/>
      <c r="G45" s="7"/>
      <c r="H45" s="7">
        <f t="shared" si="1"/>
        <v>54384</v>
      </c>
      <c r="I45" s="7">
        <f t="shared" si="2"/>
        <v>54384</v>
      </c>
    </row>
    <row r="46" spans="3:9" s="1" customFormat="1" ht="17.649999999999999" customHeight="1" x14ac:dyDescent="0.2">
      <c r="C46" s="4" t="s">
        <v>3</v>
      </c>
      <c r="D46" s="4" t="s">
        <v>44</v>
      </c>
      <c r="E46" s="5">
        <v>5925</v>
      </c>
      <c r="F46" s="5"/>
      <c r="G46" s="5"/>
      <c r="H46" s="5">
        <f t="shared" si="1"/>
        <v>47400</v>
      </c>
      <c r="I46" s="5">
        <f t="shared" si="2"/>
        <v>47400</v>
      </c>
    </row>
    <row r="47" spans="3:9" s="1" customFormat="1" ht="17.649999999999999" customHeight="1" x14ac:dyDescent="0.2">
      <c r="C47" s="6" t="s">
        <v>3</v>
      </c>
      <c r="D47" s="6" t="s">
        <v>45</v>
      </c>
      <c r="E47" s="7">
        <v>9996</v>
      </c>
      <c r="F47" s="7"/>
      <c r="G47" s="7"/>
      <c r="H47" s="7">
        <f t="shared" si="1"/>
        <v>79968</v>
      </c>
      <c r="I47" s="7">
        <f t="shared" si="2"/>
        <v>79968</v>
      </c>
    </row>
    <row r="48" spans="3:9" s="1" customFormat="1" ht="17.649999999999999" customHeight="1" x14ac:dyDescent="0.2">
      <c r="C48" s="4" t="s">
        <v>3</v>
      </c>
      <c r="D48" s="4" t="s">
        <v>46</v>
      </c>
      <c r="E48" s="5">
        <v>31854</v>
      </c>
      <c r="F48" s="5"/>
      <c r="G48" s="5"/>
      <c r="H48" s="5">
        <f t="shared" si="1"/>
        <v>254832</v>
      </c>
      <c r="I48" s="5">
        <f t="shared" si="2"/>
        <v>254832</v>
      </c>
    </row>
    <row r="49" spans="3:9" s="1" customFormat="1" ht="17.649999999999999" customHeight="1" x14ac:dyDescent="0.2">
      <c r="C49" s="6" t="s">
        <v>3</v>
      </c>
      <c r="D49" s="6" t="s">
        <v>47</v>
      </c>
      <c r="E49" s="7">
        <v>8014</v>
      </c>
      <c r="F49" s="7"/>
      <c r="G49" s="7"/>
      <c r="H49" s="7">
        <f t="shared" si="1"/>
        <v>64112</v>
      </c>
      <c r="I49" s="7">
        <f t="shared" si="2"/>
        <v>64112</v>
      </c>
    </row>
    <row r="50" spans="3:9" s="1" customFormat="1" ht="17.649999999999999" customHeight="1" x14ac:dyDescent="0.2">
      <c r="C50" s="4" t="s">
        <v>3</v>
      </c>
      <c r="D50" s="4" t="s">
        <v>48</v>
      </c>
      <c r="E50" s="5">
        <v>14639</v>
      </c>
      <c r="F50" s="5"/>
      <c r="G50" s="5"/>
      <c r="H50" s="5">
        <f t="shared" si="1"/>
        <v>117112</v>
      </c>
      <c r="I50" s="5">
        <f t="shared" si="2"/>
        <v>117112</v>
      </c>
    </row>
    <row r="51" spans="3:9" s="1" customFormat="1" ht="17.649999999999999" customHeight="1" x14ac:dyDescent="0.2">
      <c r="C51" s="6" t="s">
        <v>3</v>
      </c>
      <c r="D51" s="6" t="s">
        <v>49</v>
      </c>
      <c r="E51" s="7">
        <v>30297</v>
      </c>
      <c r="F51" s="7"/>
      <c r="G51" s="7"/>
      <c r="H51" s="7">
        <f t="shared" si="1"/>
        <v>242376</v>
      </c>
      <c r="I51" s="7">
        <f t="shared" si="2"/>
        <v>242376</v>
      </c>
    </row>
    <row r="52" spans="3:9" s="1" customFormat="1" ht="17.649999999999999" customHeight="1" x14ac:dyDescent="0.2">
      <c r="C52" s="4" t="s">
        <v>3</v>
      </c>
      <c r="D52" s="4" t="s">
        <v>50</v>
      </c>
      <c r="E52" s="5">
        <v>57730</v>
      </c>
      <c r="F52" s="5"/>
      <c r="G52" s="5"/>
      <c r="H52" s="5">
        <f t="shared" si="1"/>
        <v>461840</v>
      </c>
      <c r="I52" s="5">
        <f t="shared" si="2"/>
        <v>461840</v>
      </c>
    </row>
    <row r="53" spans="3:9" s="1" customFormat="1" ht="17.649999999999999" customHeight="1" x14ac:dyDescent="0.2">
      <c r="C53" s="6" t="s">
        <v>3</v>
      </c>
      <c r="D53" s="6" t="s">
        <v>51</v>
      </c>
      <c r="E53" s="7">
        <v>47519</v>
      </c>
      <c r="F53" s="7"/>
      <c r="G53" s="7"/>
      <c r="H53" s="7">
        <f t="shared" si="1"/>
        <v>380152</v>
      </c>
      <c r="I53" s="7">
        <f t="shared" si="2"/>
        <v>380152</v>
      </c>
    </row>
    <row r="54" spans="3:9" s="1" customFormat="1" ht="17.649999999999999" customHeight="1" x14ac:dyDescent="0.2">
      <c r="C54" s="4" t="s">
        <v>3</v>
      </c>
      <c r="D54" s="4" t="s">
        <v>52</v>
      </c>
      <c r="E54" s="5">
        <v>33222</v>
      </c>
      <c r="F54" s="5"/>
      <c r="G54" s="5"/>
      <c r="H54" s="5">
        <f t="shared" si="1"/>
        <v>265776</v>
      </c>
      <c r="I54" s="5">
        <f t="shared" si="2"/>
        <v>265776</v>
      </c>
    </row>
    <row r="55" spans="3:9" s="1" customFormat="1" ht="17.649999999999999" customHeight="1" x14ac:dyDescent="0.2">
      <c r="C55" s="6" t="s">
        <v>3</v>
      </c>
      <c r="D55" s="6" t="s">
        <v>53</v>
      </c>
      <c r="E55" s="7">
        <v>8648</v>
      </c>
      <c r="F55" s="7"/>
      <c r="G55" s="7"/>
      <c r="H55" s="7">
        <f t="shared" si="1"/>
        <v>69184</v>
      </c>
      <c r="I55" s="7">
        <f t="shared" si="2"/>
        <v>69184</v>
      </c>
    </row>
    <row r="56" spans="3:9" s="1" customFormat="1" ht="17.649999999999999" customHeight="1" x14ac:dyDescent="0.2">
      <c r="C56" s="4" t="s">
        <v>3</v>
      </c>
      <c r="D56" s="4" t="s">
        <v>54</v>
      </c>
      <c r="E56" s="5">
        <v>24591</v>
      </c>
      <c r="F56" s="5"/>
      <c r="G56" s="5"/>
      <c r="H56" s="5">
        <f t="shared" si="1"/>
        <v>196728</v>
      </c>
      <c r="I56" s="5">
        <f t="shared" si="2"/>
        <v>196728</v>
      </c>
    </row>
    <row r="57" spans="3:9" s="1" customFormat="1" ht="17.649999999999999" customHeight="1" x14ac:dyDescent="0.2">
      <c r="C57" s="6" t="s">
        <v>3</v>
      </c>
      <c r="D57" s="6" t="s">
        <v>55</v>
      </c>
      <c r="E57" s="7">
        <v>54780</v>
      </c>
      <c r="F57" s="7"/>
      <c r="G57" s="7"/>
      <c r="H57" s="7">
        <f t="shared" si="1"/>
        <v>438240</v>
      </c>
      <c r="I57" s="7">
        <f t="shared" si="2"/>
        <v>438240</v>
      </c>
    </row>
    <row r="58" spans="3:9" s="1" customFormat="1" ht="17.649999999999999" customHeight="1" x14ac:dyDescent="0.2">
      <c r="C58" s="4" t="s">
        <v>3</v>
      </c>
      <c r="D58" s="4" t="s">
        <v>56</v>
      </c>
      <c r="E58" s="5">
        <v>9960</v>
      </c>
      <c r="F58" s="5"/>
      <c r="G58" s="5"/>
      <c r="H58" s="5">
        <f t="shared" si="1"/>
        <v>79680</v>
      </c>
      <c r="I58" s="5">
        <f t="shared" si="2"/>
        <v>79680</v>
      </c>
    </row>
    <row r="59" spans="3:9" s="1" customFormat="1" ht="17.649999999999999" customHeight="1" x14ac:dyDescent="0.2">
      <c r="C59" s="6" t="s">
        <v>3</v>
      </c>
      <c r="D59" s="6" t="s">
        <v>57</v>
      </c>
      <c r="E59" s="7">
        <v>17597</v>
      </c>
      <c r="F59" s="7"/>
      <c r="G59" s="7"/>
      <c r="H59" s="7">
        <f t="shared" si="1"/>
        <v>140776</v>
      </c>
      <c r="I59" s="7">
        <f t="shared" si="2"/>
        <v>140776</v>
      </c>
    </row>
    <row r="60" spans="3:9" s="1" customFormat="1" ht="17.649999999999999" customHeight="1" x14ac:dyDescent="0.2">
      <c r="C60" s="4" t="s">
        <v>3</v>
      </c>
      <c r="D60" s="4" t="s">
        <v>58</v>
      </c>
      <c r="E60" s="5">
        <v>54927</v>
      </c>
      <c r="F60" s="5"/>
      <c r="G60" s="5"/>
      <c r="H60" s="5">
        <f t="shared" si="1"/>
        <v>439416</v>
      </c>
      <c r="I60" s="5">
        <f t="shared" si="2"/>
        <v>439416</v>
      </c>
    </row>
    <row r="61" spans="3:9" s="1" customFormat="1" ht="17.649999999999999" customHeight="1" x14ac:dyDescent="0.2">
      <c r="C61" s="6" t="s">
        <v>3</v>
      </c>
      <c r="D61" s="6" t="s">
        <v>59</v>
      </c>
      <c r="E61" s="7">
        <v>27224</v>
      </c>
      <c r="F61" s="7"/>
      <c r="G61" s="7"/>
      <c r="H61" s="7">
        <f t="shared" si="1"/>
        <v>217792</v>
      </c>
      <c r="I61" s="7">
        <f t="shared" si="2"/>
        <v>217792</v>
      </c>
    </row>
    <row r="62" spans="3:9" s="1" customFormat="1" ht="17.649999999999999" customHeight="1" x14ac:dyDescent="0.2">
      <c r="C62" s="4" t="s">
        <v>3</v>
      </c>
      <c r="D62" s="4" t="s">
        <v>60</v>
      </c>
      <c r="E62" s="5">
        <v>44868</v>
      </c>
      <c r="F62" s="5"/>
      <c r="G62" s="5"/>
      <c r="H62" s="5">
        <f t="shared" si="1"/>
        <v>358944</v>
      </c>
      <c r="I62" s="5">
        <f t="shared" si="2"/>
        <v>358944</v>
      </c>
    </row>
    <row r="63" spans="3:9" s="1" customFormat="1" ht="17.649999999999999" customHeight="1" x14ac:dyDescent="0.2">
      <c r="C63" s="6" t="s">
        <v>3</v>
      </c>
      <c r="D63" s="6" t="s">
        <v>61</v>
      </c>
      <c r="E63" s="7">
        <v>31912</v>
      </c>
      <c r="F63" s="7"/>
      <c r="G63" s="7"/>
      <c r="H63" s="7">
        <f t="shared" si="1"/>
        <v>255296</v>
      </c>
      <c r="I63" s="7">
        <f t="shared" si="2"/>
        <v>255296</v>
      </c>
    </row>
    <row r="64" spans="3:9" s="1" customFormat="1" ht="17.649999999999999" customHeight="1" x14ac:dyDescent="0.2">
      <c r="C64" s="4" t="s">
        <v>3</v>
      </c>
      <c r="D64" s="4" t="s">
        <v>62</v>
      </c>
      <c r="E64" s="5">
        <v>13499</v>
      </c>
      <c r="F64" s="5"/>
      <c r="G64" s="5"/>
      <c r="H64" s="5">
        <f t="shared" si="1"/>
        <v>107992</v>
      </c>
      <c r="I64" s="5">
        <f t="shared" si="2"/>
        <v>107992</v>
      </c>
    </row>
    <row r="65" spans="3:9" s="1" customFormat="1" ht="17.649999999999999" customHeight="1" x14ac:dyDescent="0.2">
      <c r="C65" s="6" t="s">
        <v>3</v>
      </c>
      <c r="D65" s="6" t="s">
        <v>63</v>
      </c>
      <c r="E65" s="7">
        <v>6098</v>
      </c>
      <c r="F65" s="7"/>
      <c r="G65" s="7"/>
      <c r="H65" s="7">
        <f t="shared" si="1"/>
        <v>48784</v>
      </c>
      <c r="I65" s="7">
        <f t="shared" si="2"/>
        <v>48784</v>
      </c>
    </row>
    <row r="66" spans="3:9" s="1" customFormat="1" ht="17.649999999999999" customHeight="1" x14ac:dyDescent="0.2">
      <c r="C66" s="4" t="s">
        <v>3</v>
      </c>
      <c r="D66" s="4" t="s">
        <v>64</v>
      </c>
      <c r="E66" s="5">
        <v>12626</v>
      </c>
      <c r="F66" s="5"/>
      <c r="G66" s="5"/>
      <c r="H66" s="5">
        <f t="shared" si="1"/>
        <v>101008</v>
      </c>
      <c r="I66" s="5">
        <f t="shared" si="2"/>
        <v>101008</v>
      </c>
    </row>
    <row r="67" spans="3:9" s="1" customFormat="1" ht="17.649999999999999" customHeight="1" x14ac:dyDescent="0.2">
      <c r="C67" s="6" t="s">
        <v>3</v>
      </c>
      <c r="D67" s="6" t="s">
        <v>65</v>
      </c>
      <c r="E67" s="7">
        <v>2613</v>
      </c>
      <c r="F67" s="7"/>
      <c r="G67" s="7"/>
      <c r="H67" s="7">
        <f t="shared" si="1"/>
        <v>20904</v>
      </c>
      <c r="I67" s="7">
        <f t="shared" si="2"/>
        <v>20904</v>
      </c>
    </row>
    <row r="68" spans="3:9" s="1" customFormat="1" ht="17.649999999999999" customHeight="1" x14ac:dyDescent="0.2">
      <c r="C68" s="4" t="s">
        <v>3</v>
      </c>
      <c r="D68" s="4" t="s">
        <v>66</v>
      </c>
      <c r="E68" s="5">
        <v>22913</v>
      </c>
      <c r="F68" s="5"/>
      <c r="G68" s="5"/>
      <c r="H68" s="5">
        <f t="shared" si="1"/>
        <v>183304</v>
      </c>
      <c r="I68" s="5">
        <f t="shared" si="2"/>
        <v>183304</v>
      </c>
    </row>
    <row r="69" spans="3:9" s="1" customFormat="1" ht="17.649999999999999" customHeight="1" x14ac:dyDescent="0.2">
      <c r="C69" s="6" t="s">
        <v>3</v>
      </c>
      <c r="D69" s="6" t="s">
        <v>67</v>
      </c>
      <c r="E69" s="7">
        <v>17116</v>
      </c>
      <c r="F69" s="7"/>
      <c r="G69" s="7"/>
      <c r="H69" s="7">
        <f t="shared" si="1"/>
        <v>136928</v>
      </c>
      <c r="I69" s="7">
        <f t="shared" si="2"/>
        <v>136928</v>
      </c>
    </row>
    <row r="70" spans="3:9" s="1" customFormat="1" ht="17.649999999999999" customHeight="1" x14ac:dyDescent="0.2">
      <c r="C70" s="4" t="s">
        <v>3</v>
      </c>
      <c r="D70" s="4" t="s">
        <v>68</v>
      </c>
      <c r="E70" s="5">
        <v>21927</v>
      </c>
      <c r="F70" s="5"/>
      <c r="G70" s="5"/>
      <c r="H70" s="5">
        <f t="shared" si="1"/>
        <v>175416</v>
      </c>
      <c r="I70" s="5">
        <f t="shared" ref="I70:I101" si="3">MIN(G70:H70)</f>
        <v>175416</v>
      </c>
    </row>
    <row r="71" spans="3:9" s="1" customFormat="1" ht="17.649999999999999" customHeight="1" x14ac:dyDescent="0.2">
      <c r="C71" s="6" t="s">
        <v>3</v>
      </c>
      <c r="D71" s="6" t="s">
        <v>69</v>
      </c>
      <c r="E71" s="7">
        <v>16102</v>
      </c>
      <c r="F71" s="7"/>
      <c r="G71" s="7"/>
      <c r="H71" s="7">
        <f t="shared" ref="H71:H106" si="4">E71*8</f>
        <v>128816</v>
      </c>
      <c r="I71" s="7">
        <f t="shared" si="3"/>
        <v>128816</v>
      </c>
    </row>
    <row r="72" spans="3:9" s="1" customFormat="1" ht="17.649999999999999" customHeight="1" x14ac:dyDescent="0.2">
      <c r="C72" s="4" t="s">
        <v>3</v>
      </c>
      <c r="D72" s="4" t="s">
        <v>70</v>
      </c>
      <c r="E72" s="5">
        <v>9375</v>
      </c>
      <c r="F72" s="5"/>
      <c r="G72" s="5"/>
      <c r="H72" s="5">
        <f t="shared" si="4"/>
        <v>75000</v>
      </c>
      <c r="I72" s="5">
        <f t="shared" si="3"/>
        <v>75000</v>
      </c>
    </row>
    <row r="73" spans="3:9" s="1" customFormat="1" ht="17.649999999999999" customHeight="1" x14ac:dyDescent="0.2">
      <c r="C73" s="6" t="s">
        <v>3</v>
      </c>
      <c r="D73" s="6" t="s">
        <v>71</v>
      </c>
      <c r="E73" s="7">
        <v>29720</v>
      </c>
      <c r="F73" s="7"/>
      <c r="G73" s="7"/>
      <c r="H73" s="7">
        <f t="shared" si="4"/>
        <v>237760</v>
      </c>
      <c r="I73" s="7">
        <f t="shared" si="3"/>
        <v>237760</v>
      </c>
    </row>
    <row r="74" spans="3:9" s="1" customFormat="1" ht="17.649999999999999" customHeight="1" x14ac:dyDescent="0.2">
      <c r="C74" s="4" t="s">
        <v>3</v>
      </c>
      <c r="D74" s="4" t="s">
        <v>72</v>
      </c>
      <c r="E74" s="5">
        <v>29179</v>
      </c>
      <c r="F74" s="5"/>
      <c r="G74" s="5"/>
      <c r="H74" s="5">
        <f t="shared" si="4"/>
        <v>233432</v>
      </c>
      <c r="I74" s="5">
        <f t="shared" si="3"/>
        <v>233432</v>
      </c>
    </row>
    <row r="75" spans="3:9" s="1" customFormat="1" ht="17.649999999999999" customHeight="1" x14ac:dyDescent="0.2">
      <c r="C75" s="6" t="s">
        <v>3</v>
      </c>
      <c r="D75" s="6" t="s">
        <v>73</v>
      </c>
      <c r="E75" s="7">
        <v>7284</v>
      </c>
      <c r="F75" s="7"/>
      <c r="G75" s="7"/>
      <c r="H75" s="7">
        <f t="shared" si="4"/>
        <v>58272</v>
      </c>
      <c r="I75" s="7">
        <f t="shared" si="3"/>
        <v>58272</v>
      </c>
    </row>
    <row r="76" spans="3:9" s="1" customFormat="1" ht="17.649999999999999" customHeight="1" x14ac:dyDescent="0.2">
      <c r="C76" s="4" t="s">
        <v>3</v>
      </c>
      <c r="D76" s="4" t="s">
        <v>74</v>
      </c>
      <c r="E76" s="5">
        <v>17664</v>
      </c>
      <c r="F76" s="5"/>
      <c r="G76" s="5"/>
      <c r="H76" s="5">
        <f t="shared" si="4"/>
        <v>141312</v>
      </c>
      <c r="I76" s="5">
        <f t="shared" si="3"/>
        <v>141312</v>
      </c>
    </row>
    <row r="77" spans="3:9" s="1" customFormat="1" ht="17.649999999999999" customHeight="1" x14ac:dyDescent="0.2">
      <c r="C77" s="6" t="s">
        <v>3</v>
      </c>
      <c r="D77" s="6" t="s">
        <v>75</v>
      </c>
      <c r="E77" s="7">
        <v>41885</v>
      </c>
      <c r="F77" s="7"/>
      <c r="G77" s="7"/>
      <c r="H77" s="7">
        <f t="shared" si="4"/>
        <v>335080</v>
      </c>
      <c r="I77" s="7">
        <f t="shared" si="3"/>
        <v>335080</v>
      </c>
    </row>
    <row r="78" spans="3:9" s="1" customFormat="1" ht="17.649999999999999" customHeight="1" x14ac:dyDescent="0.2">
      <c r="C78" s="4" t="s">
        <v>3</v>
      </c>
      <c r="D78" s="4" t="s">
        <v>76</v>
      </c>
      <c r="E78" s="5">
        <v>7718</v>
      </c>
      <c r="F78" s="5"/>
      <c r="G78" s="5"/>
      <c r="H78" s="5">
        <f t="shared" si="4"/>
        <v>61744</v>
      </c>
      <c r="I78" s="5">
        <f t="shared" si="3"/>
        <v>61744</v>
      </c>
    </row>
    <row r="79" spans="3:9" s="1" customFormat="1" ht="17.649999999999999" customHeight="1" x14ac:dyDescent="0.2">
      <c r="C79" s="6" t="s">
        <v>3</v>
      </c>
      <c r="D79" s="6" t="s">
        <v>77</v>
      </c>
      <c r="E79" s="7">
        <v>95957</v>
      </c>
      <c r="F79" s="7"/>
      <c r="G79" s="7"/>
      <c r="H79" s="7">
        <f t="shared" si="4"/>
        <v>767656</v>
      </c>
      <c r="I79" s="7">
        <f t="shared" si="3"/>
        <v>767656</v>
      </c>
    </row>
    <row r="80" spans="3:9" s="1" customFormat="1" ht="17.649999999999999" customHeight="1" x14ac:dyDescent="0.2">
      <c r="C80" s="4" t="s">
        <v>3</v>
      </c>
      <c r="D80" s="4" t="s">
        <v>78</v>
      </c>
      <c r="E80" s="5">
        <v>37580</v>
      </c>
      <c r="F80" s="5"/>
      <c r="G80" s="5"/>
      <c r="H80" s="5">
        <f t="shared" si="4"/>
        <v>300640</v>
      </c>
      <c r="I80" s="5">
        <f t="shared" si="3"/>
        <v>300640</v>
      </c>
    </row>
    <row r="81" spans="3:9" s="1" customFormat="1" ht="17.649999999999999" customHeight="1" x14ac:dyDescent="0.2">
      <c r="C81" s="6" t="s">
        <v>3</v>
      </c>
      <c r="D81" s="6" t="s">
        <v>79</v>
      </c>
      <c r="E81" s="7">
        <v>9773</v>
      </c>
      <c r="F81" s="7"/>
      <c r="G81" s="7"/>
      <c r="H81" s="7">
        <f t="shared" si="4"/>
        <v>78184</v>
      </c>
      <c r="I81" s="7">
        <f t="shared" si="3"/>
        <v>78184</v>
      </c>
    </row>
    <row r="82" spans="3:9" s="1" customFormat="1" ht="17.649999999999999" customHeight="1" x14ac:dyDescent="0.2">
      <c r="C82" s="4" t="s">
        <v>3</v>
      </c>
      <c r="D82" s="4" t="s">
        <v>80</v>
      </c>
      <c r="E82" s="5">
        <v>56510</v>
      </c>
      <c r="F82" s="5"/>
      <c r="G82" s="5"/>
      <c r="H82" s="5">
        <f t="shared" si="4"/>
        <v>452080</v>
      </c>
      <c r="I82" s="5">
        <f t="shared" si="3"/>
        <v>452080</v>
      </c>
    </row>
    <row r="83" spans="3:9" s="1" customFormat="1" ht="17.649999999999999" customHeight="1" x14ac:dyDescent="0.2">
      <c r="C83" s="6" t="s">
        <v>3</v>
      </c>
      <c r="D83" s="6" t="s">
        <v>81</v>
      </c>
      <c r="E83" s="7">
        <v>62631</v>
      </c>
      <c r="F83" s="7"/>
      <c r="G83" s="7"/>
      <c r="H83" s="7">
        <f t="shared" si="4"/>
        <v>501048</v>
      </c>
      <c r="I83" s="7">
        <f t="shared" si="3"/>
        <v>501048</v>
      </c>
    </row>
    <row r="84" spans="3:9" s="1" customFormat="1" ht="17.649999999999999" customHeight="1" x14ac:dyDescent="0.2">
      <c r="C84" s="4" t="s">
        <v>3</v>
      </c>
      <c r="D84" s="4" t="s">
        <v>82</v>
      </c>
      <c r="E84" s="5">
        <v>24372</v>
      </c>
      <c r="F84" s="5"/>
      <c r="G84" s="5"/>
      <c r="H84" s="5">
        <f t="shared" si="4"/>
        <v>194976</v>
      </c>
      <c r="I84" s="5">
        <f t="shared" si="3"/>
        <v>194976</v>
      </c>
    </row>
    <row r="85" spans="3:9" s="1" customFormat="1" ht="17.649999999999999" customHeight="1" x14ac:dyDescent="0.2">
      <c r="C85" s="6" t="s">
        <v>3</v>
      </c>
      <c r="D85" s="6" t="s">
        <v>83</v>
      </c>
      <c r="E85" s="7">
        <v>21101</v>
      </c>
      <c r="F85" s="7"/>
      <c r="G85" s="7"/>
      <c r="H85" s="7">
        <f t="shared" si="4"/>
        <v>168808</v>
      </c>
      <c r="I85" s="7">
        <f t="shared" si="3"/>
        <v>168808</v>
      </c>
    </row>
    <row r="86" spans="3:9" s="1" customFormat="1" ht="17.649999999999999" customHeight="1" x14ac:dyDescent="0.2">
      <c r="C86" s="4" t="s">
        <v>3</v>
      </c>
      <c r="D86" s="4" t="s">
        <v>84</v>
      </c>
      <c r="E86" s="5">
        <v>19651</v>
      </c>
      <c r="F86" s="5"/>
      <c r="G86" s="5"/>
      <c r="H86" s="5">
        <f t="shared" si="4"/>
        <v>157208</v>
      </c>
      <c r="I86" s="5">
        <f t="shared" si="3"/>
        <v>157208</v>
      </c>
    </row>
    <row r="87" spans="3:9" s="1" customFormat="1" ht="17.649999999999999" customHeight="1" x14ac:dyDescent="0.2">
      <c r="C87" s="6" t="s">
        <v>3</v>
      </c>
      <c r="D87" s="6" t="s">
        <v>85</v>
      </c>
      <c r="E87" s="7">
        <v>66372</v>
      </c>
      <c r="F87" s="7"/>
      <c r="G87" s="7"/>
      <c r="H87" s="7">
        <f t="shared" si="4"/>
        <v>530976</v>
      </c>
      <c r="I87" s="7">
        <f t="shared" si="3"/>
        <v>530976</v>
      </c>
    </row>
    <row r="88" spans="3:9" s="1" customFormat="1" ht="17.649999999999999" customHeight="1" x14ac:dyDescent="0.2">
      <c r="C88" s="4" t="s">
        <v>3</v>
      </c>
      <c r="D88" s="4" t="s">
        <v>86</v>
      </c>
      <c r="E88" s="5">
        <v>22016</v>
      </c>
      <c r="F88" s="5"/>
      <c r="G88" s="5"/>
      <c r="H88" s="5">
        <f t="shared" si="4"/>
        <v>176128</v>
      </c>
      <c r="I88" s="5">
        <f t="shared" si="3"/>
        <v>176128</v>
      </c>
    </row>
    <row r="89" spans="3:9" s="1" customFormat="1" ht="17.649999999999999" customHeight="1" x14ac:dyDescent="0.2">
      <c r="C89" s="6" t="s">
        <v>3</v>
      </c>
      <c r="D89" s="6" t="s">
        <v>87</v>
      </c>
      <c r="E89" s="7">
        <v>22451</v>
      </c>
      <c r="F89" s="7"/>
      <c r="G89" s="7"/>
      <c r="H89" s="7">
        <f t="shared" si="4"/>
        <v>179608</v>
      </c>
      <c r="I89" s="7">
        <f t="shared" si="3"/>
        <v>179608</v>
      </c>
    </row>
    <row r="90" spans="3:9" s="1" customFormat="1" ht="17.649999999999999" customHeight="1" x14ac:dyDescent="0.2">
      <c r="C90" s="4" t="s">
        <v>3</v>
      </c>
      <c r="D90" s="4" t="s">
        <v>88</v>
      </c>
      <c r="E90" s="5">
        <v>18194</v>
      </c>
      <c r="F90" s="5"/>
      <c r="G90" s="5"/>
      <c r="H90" s="5">
        <f t="shared" si="4"/>
        <v>145552</v>
      </c>
      <c r="I90" s="5">
        <f t="shared" si="3"/>
        <v>145552</v>
      </c>
    </row>
    <row r="91" spans="3:9" s="1" customFormat="1" ht="17.649999999999999" customHeight="1" x14ac:dyDescent="0.2">
      <c r="C91" s="6" t="s">
        <v>3</v>
      </c>
      <c r="D91" s="6" t="s">
        <v>89</v>
      </c>
      <c r="E91" s="7">
        <v>74130</v>
      </c>
      <c r="F91" s="7"/>
      <c r="G91" s="7"/>
      <c r="H91" s="7">
        <f t="shared" si="4"/>
        <v>593040</v>
      </c>
      <c r="I91" s="7">
        <f t="shared" si="3"/>
        <v>593040</v>
      </c>
    </row>
    <row r="92" spans="3:9" s="1" customFormat="1" ht="17.649999999999999" customHeight="1" x14ac:dyDescent="0.2">
      <c r="C92" s="4" t="s">
        <v>3</v>
      </c>
      <c r="D92" s="4" t="s">
        <v>90</v>
      </c>
      <c r="E92" s="5">
        <v>52373</v>
      </c>
      <c r="F92" s="5"/>
      <c r="G92" s="5"/>
      <c r="H92" s="5">
        <f t="shared" si="4"/>
        <v>418984</v>
      </c>
      <c r="I92" s="5">
        <f t="shared" si="3"/>
        <v>418984</v>
      </c>
    </row>
    <row r="93" spans="3:9" s="1" customFormat="1" ht="17.649999999999999" customHeight="1" x14ac:dyDescent="0.2">
      <c r="C93" s="6" t="s">
        <v>3</v>
      </c>
      <c r="D93" s="6" t="s">
        <v>91</v>
      </c>
      <c r="E93" s="7">
        <v>78959</v>
      </c>
      <c r="F93" s="7"/>
      <c r="G93" s="7"/>
      <c r="H93" s="7">
        <f t="shared" si="4"/>
        <v>631672</v>
      </c>
      <c r="I93" s="7">
        <f t="shared" si="3"/>
        <v>631672</v>
      </c>
    </row>
    <row r="94" spans="3:9" s="1" customFormat="1" ht="17.649999999999999" customHeight="1" x14ac:dyDescent="0.2">
      <c r="C94" s="4" t="s">
        <v>3</v>
      </c>
      <c r="D94" s="4" t="s">
        <v>92</v>
      </c>
      <c r="E94" s="5">
        <v>21555</v>
      </c>
      <c r="F94" s="5"/>
      <c r="G94" s="5"/>
      <c r="H94" s="5">
        <f t="shared" si="4"/>
        <v>172440</v>
      </c>
      <c r="I94" s="5">
        <f t="shared" si="3"/>
        <v>172440</v>
      </c>
    </row>
    <row r="95" spans="3:9" s="1" customFormat="1" ht="17.649999999999999" customHeight="1" x14ac:dyDescent="0.2">
      <c r="C95" s="6" t="s">
        <v>3</v>
      </c>
      <c r="D95" s="6" t="s">
        <v>93</v>
      </c>
      <c r="E95" s="7">
        <v>14876</v>
      </c>
      <c r="F95" s="7"/>
      <c r="G95" s="7"/>
      <c r="H95" s="7">
        <f t="shared" si="4"/>
        <v>119008</v>
      </c>
      <c r="I95" s="7">
        <f t="shared" si="3"/>
        <v>119008</v>
      </c>
    </row>
    <row r="96" spans="3:9" s="1" customFormat="1" ht="17.649999999999999" customHeight="1" x14ac:dyDescent="0.2">
      <c r="C96" s="4" t="s">
        <v>3</v>
      </c>
      <c r="D96" s="4" t="s">
        <v>94</v>
      </c>
      <c r="E96" s="5">
        <v>11401</v>
      </c>
      <c r="F96" s="5"/>
      <c r="G96" s="5"/>
      <c r="H96" s="5">
        <f t="shared" si="4"/>
        <v>91208</v>
      </c>
      <c r="I96" s="5">
        <f t="shared" si="3"/>
        <v>91208</v>
      </c>
    </row>
    <row r="97" spans="3:9" s="1" customFormat="1" ht="17.649999999999999" customHeight="1" x14ac:dyDescent="0.2">
      <c r="C97" s="6" t="s">
        <v>3</v>
      </c>
      <c r="D97" s="6" t="s">
        <v>95</v>
      </c>
      <c r="E97" s="7">
        <v>6011</v>
      </c>
      <c r="F97" s="7"/>
      <c r="G97" s="7"/>
      <c r="H97" s="7">
        <f t="shared" si="4"/>
        <v>48088</v>
      </c>
      <c r="I97" s="7">
        <f t="shared" si="3"/>
        <v>48088</v>
      </c>
    </row>
    <row r="98" spans="3:9" s="1" customFormat="1" ht="17.649999999999999" customHeight="1" x14ac:dyDescent="0.2">
      <c r="C98" s="4" t="s">
        <v>3</v>
      </c>
      <c r="D98" s="4" t="s">
        <v>96</v>
      </c>
      <c r="E98" s="5">
        <v>57007</v>
      </c>
      <c r="F98" s="5"/>
      <c r="G98" s="5"/>
      <c r="H98" s="5">
        <f t="shared" si="4"/>
        <v>456056</v>
      </c>
      <c r="I98" s="5">
        <f t="shared" si="3"/>
        <v>456056</v>
      </c>
    </row>
    <row r="99" spans="3:9" s="1" customFormat="1" ht="17.649999999999999" customHeight="1" x14ac:dyDescent="0.2">
      <c r="C99" s="6" t="s">
        <v>3</v>
      </c>
      <c r="D99" s="6" t="s">
        <v>97</v>
      </c>
      <c r="E99" s="7">
        <v>64222</v>
      </c>
      <c r="F99" s="7"/>
      <c r="G99" s="7"/>
      <c r="H99" s="7">
        <f t="shared" si="4"/>
        <v>513776</v>
      </c>
      <c r="I99" s="7">
        <f t="shared" si="3"/>
        <v>513776</v>
      </c>
    </row>
    <row r="100" spans="3:9" s="1" customFormat="1" ht="17.649999999999999" customHeight="1" x14ac:dyDescent="0.2">
      <c r="C100" s="4" t="s">
        <v>3</v>
      </c>
      <c r="D100" s="4" t="s">
        <v>98</v>
      </c>
      <c r="E100" s="5">
        <v>42664</v>
      </c>
      <c r="F100" s="5"/>
      <c r="G100" s="5"/>
      <c r="H100" s="5">
        <f t="shared" si="4"/>
        <v>341312</v>
      </c>
      <c r="I100" s="5">
        <f t="shared" si="3"/>
        <v>341312</v>
      </c>
    </row>
    <row r="101" spans="3:9" s="1" customFormat="1" ht="17.649999999999999" customHeight="1" x14ac:dyDescent="0.2">
      <c r="C101" s="6" t="s">
        <v>3</v>
      </c>
      <c r="D101" s="6" t="s">
        <v>99</v>
      </c>
      <c r="E101" s="7">
        <v>24005</v>
      </c>
      <c r="F101" s="7"/>
      <c r="G101" s="7"/>
      <c r="H101" s="7">
        <f t="shared" si="4"/>
        <v>192040</v>
      </c>
      <c r="I101" s="7">
        <f t="shared" si="3"/>
        <v>192040</v>
      </c>
    </row>
    <row r="102" spans="3:9" s="1" customFormat="1" ht="17.649999999999999" customHeight="1" x14ac:dyDescent="0.2">
      <c r="C102" s="4" t="s">
        <v>3</v>
      </c>
      <c r="D102" s="4" t="s">
        <v>100</v>
      </c>
      <c r="E102" s="5">
        <v>17123</v>
      </c>
      <c r="F102" s="5"/>
      <c r="G102" s="5"/>
      <c r="H102" s="5">
        <f t="shared" si="4"/>
        <v>136984</v>
      </c>
      <c r="I102" s="5">
        <f t="shared" ref="I102:I106" si="5">MIN(G102:H102)</f>
        <v>136984</v>
      </c>
    </row>
    <row r="103" spans="3:9" s="1" customFormat="1" ht="17.649999999999999" customHeight="1" x14ac:dyDescent="0.2">
      <c r="C103" s="6" t="s">
        <v>3</v>
      </c>
      <c r="D103" s="6" t="s">
        <v>101</v>
      </c>
      <c r="E103" s="7">
        <v>16464</v>
      </c>
      <c r="F103" s="7"/>
      <c r="G103" s="7"/>
      <c r="H103" s="7">
        <f t="shared" si="4"/>
        <v>131712</v>
      </c>
      <c r="I103" s="7">
        <f t="shared" si="5"/>
        <v>131712</v>
      </c>
    </row>
    <row r="104" spans="3:9" s="1" customFormat="1" ht="17.649999999999999" customHeight="1" x14ac:dyDescent="0.2">
      <c r="C104" s="4" t="s">
        <v>3</v>
      </c>
      <c r="D104" s="4" t="s">
        <v>102</v>
      </c>
      <c r="E104" s="5">
        <v>14970</v>
      </c>
      <c r="F104" s="5"/>
      <c r="G104" s="5"/>
      <c r="H104" s="5">
        <f t="shared" si="4"/>
        <v>119760</v>
      </c>
      <c r="I104" s="5">
        <f t="shared" si="5"/>
        <v>119760</v>
      </c>
    </row>
    <row r="105" spans="3:9" s="1" customFormat="1" ht="17.649999999999999" customHeight="1" x14ac:dyDescent="0.2">
      <c r="C105" s="6" t="s">
        <v>3</v>
      </c>
      <c r="D105" s="6" t="s">
        <v>103</v>
      </c>
      <c r="E105" s="7">
        <v>14371</v>
      </c>
      <c r="F105" s="7"/>
      <c r="G105" s="7"/>
      <c r="H105" s="7">
        <f t="shared" si="4"/>
        <v>114968</v>
      </c>
      <c r="I105" s="7">
        <f t="shared" si="5"/>
        <v>114968</v>
      </c>
    </row>
    <row r="106" spans="3:9" s="1" customFormat="1" ht="17.649999999999999" customHeight="1" x14ac:dyDescent="0.2">
      <c r="C106" s="4" t="s">
        <v>3</v>
      </c>
      <c r="D106" s="4" t="s">
        <v>104</v>
      </c>
      <c r="E106" s="5">
        <v>67871</v>
      </c>
      <c r="F106" s="5"/>
      <c r="G106" s="5"/>
      <c r="H106" s="5">
        <f t="shared" si="4"/>
        <v>542968</v>
      </c>
      <c r="I106" s="5">
        <f t="shared" si="5"/>
        <v>542968</v>
      </c>
    </row>
    <row r="107" spans="3:9" s="1" customFormat="1" ht="17.649999999999999" customHeight="1" x14ac:dyDescent="0.2">
      <c r="C107" s="8"/>
      <c r="D107" s="8"/>
      <c r="E107" s="9">
        <v>2691402</v>
      </c>
    </row>
    <row r="108" spans="3:9" s="1" customFormat="1" ht="28.7" customHeight="1" x14ac:dyDescent="0.2"/>
  </sheetData>
  <mergeCells count="1">
    <mergeCell ref="B2:I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Les effectifs d'élèves par dépa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Administration centrale</cp:lastModifiedBy>
  <dcterms:created xsi:type="dcterms:W3CDTF">2021-10-13T12:21:23Z</dcterms:created>
  <dcterms:modified xsi:type="dcterms:W3CDTF">2022-02-04T15:13:59Z</dcterms:modified>
</cp:coreProperties>
</file>